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9600" windowHeight="900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<sst xmlns="http://schemas.openxmlformats.org/spreadsheetml/2006/main" count="14" uniqueCount="14">
  <si>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</si>
  <si>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</si>
  <si>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</si>
  <si>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</si>
  <si>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</si>
  <si>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</si>
  <si>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</si>
  <si>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</si>
  <si>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</si>
  <si>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</si>
  <si>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</si>
  <si>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</si>
  <si>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</si>
  <si>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АВГУСТ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</si>
</sst>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7;&#1072;&#1088;&#1072;&#1090;&#1086;&#1074;\&#1055;&#1083;&#1072;&#1085;-&#1092;&#1072;&#1082;&#1090;%20&#1040;&#1073;&#1086;&#1085;&#1077;&#1085;&#1090;&#1099;%20&#1057;&#1072;&#1088;&#1072;&#1090;&#1086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2"/>
      <sheetName val="Отклонения_план-факт 2008"/>
      <sheetName val="План-факт 2009"/>
      <sheetName val="План-факт 2012"/>
      <sheetName val="Отклонения_план-факт 2009 "/>
      <sheetName val="ООО Геликон-мед"/>
    </sheetNames>
    <sheetDataSet>
      <sheetData sheetId="4">
        <row r="78">
          <cell r="AF78">
            <v>22145467</v>
          </cell>
        </row>
        <row r="79">
          <cell r="AF79">
            <v>34800</v>
          </cell>
        </row>
        <row r="80">
          <cell r="AF80">
            <v>33552</v>
          </cell>
        </row>
        <row r="81">
          <cell r="AF81">
            <v>24845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4" sqref="H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2012'!AF78</f>
        <v>22145467</v>
      </c>
    </row>
    <row r="5" spans="4:8" ht="15">
      <c r="D5" s="18"/>
      <c r="E5" s="21"/>
      <c r="F5" s="24"/>
      <c r="G5" s="12" t="s">
        <v>10</v>
      </c>
      <c r="H5" s="12">
        <f>'[1]План-факт 2012'!AF79</f>
        <v>34800</v>
      </c>
    </row>
    <row r="6" spans="4:8" ht="15">
      <c r="D6" s="18"/>
      <c r="E6" s="21"/>
      <c r="F6" s="24"/>
      <c r="G6" s="12" t="s">
        <v>11</v>
      </c>
      <c r="H6" s="12">
        <f>'[1]План-факт 2012'!AF80</f>
        <v>33552</v>
      </c>
    </row>
    <row r="7" spans="4:8" ht="15.75" thickBot="1">
      <c r="D7" s="19"/>
      <c r="E7" s="22"/>
      <c r="F7" s="25"/>
      <c r="G7" s="13" t="s">
        <v>1</v>
      </c>
      <c r="H7" s="13">
        <f>'[1]План-факт 2012'!AF81</f>
        <v>24845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2012-09-10T06:45:38Z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